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65" windowWidth="14805" windowHeight="7950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C125" i="1"/>
  <c r="C118"/>
  <c r="C38"/>
  <c r="C87"/>
  <c r="C83"/>
  <c r="C76"/>
  <c r="C60"/>
  <c r="C54"/>
  <c r="C51"/>
  <c r="C27"/>
  <c r="C23"/>
  <c r="C17"/>
</calcChain>
</file>

<file path=xl/sharedStrings.xml><?xml version="1.0" encoding="utf-8"?>
<sst xmlns="http://schemas.openxmlformats.org/spreadsheetml/2006/main" count="292" uniqueCount="260">
  <si>
    <t>1.1</t>
  </si>
  <si>
    <t>Общее количество семей с детьми, проживающих на территории</t>
  </si>
  <si>
    <t>1.2</t>
  </si>
  <si>
    <t>Количество несовершеннолетних, проживающих на территории</t>
  </si>
  <si>
    <t/>
  </si>
  <si>
    <t xml:space="preserve">в возрасте от 0 до 6 </t>
  </si>
  <si>
    <t>в возрасте от 7 до 17</t>
  </si>
  <si>
    <t>в возрасте от 14 до 17</t>
  </si>
  <si>
    <t>в возрасте от 16 до 17</t>
  </si>
  <si>
    <t>Количество/доля (%) несовершеннолетних, не обучающихся, систематически пропускающих занятия, к общей численности детского населения, подлежащего обучению в системе общего образования</t>
  </si>
  <si>
    <t>Количество/доля (%) несовершеннолетних, привлеченных к уголовной ответственности, от общей численности детского населения в возрасте от 14 до 18 лет</t>
  </si>
  <si>
    <t xml:space="preserve">Количество/доля (%) несовершеннолетних, привлеченных к административной ответственности, от общей численности детского населения в возрасте от 16 до 18 лет </t>
  </si>
  <si>
    <t>1.3</t>
  </si>
  <si>
    <t>Общее количество семей, находящихся в социально опасном положении, в них проживает:</t>
  </si>
  <si>
    <t>1.3.1</t>
  </si>
  <si>
    <t>родителей</t>
  </si>
  <si>
    <t>1.3.1.1</t>
  </si>
  <si>
    <t>детей</t>
  </si>
  <si>
    <t>1.3.2.</t>
  </si>
  <si>
    <t>иных законных представителей</t>
  </si>
  <si>
    <t>1.3.2.1</t>
  </si>
  <si>
    <t>1.4</t>
  </si>
  <si>
    <t xml:space="preserve">Количество учреждений с круглосуточным пребыванием детей, всего (стр.
1.4.1+1.4.2.+1.4.3.+1.4.4.), в т.ч.: </t>
  </si>
  <si>
    <t>1.4.1</t>
  </si>
  <si>
    <t>специализированные учреждения для несовершеннолетних, нуждающихся в социальной
реабилитации</t>
  </si>
  <si>
    <t>1.4.2</t>
  </si>
  <si>
    <t>организации для детей-сирот, детей, оставшихся без попечения родителей</t>
  </si>
  <si>
    <t>1.4.3</t>
  </si>
  <si>
    <t>круглогодичные детские оздоровительные лагеря</t>
  </si>
  <si>
    <t>1.4.4</t>
  </si>
  <si>
    <t xml:space="preserve">другие </t>
  </si>
  <si>
    <t>2. ЗАЩИТА ПРАВ И ЗАКОННЫХ ИНТЕРЕСОВ НЕСОВЕРШЕННОЛЕТНИХ</t>
  </si>
  <si>
    <t>2.1</t>
  </si>
  <si>
    <t>2.1.1</t>
  </si>
  <si>
    <t>дано согласие</t>
  </si>
  <si>
    <t>2.1.2</t>
  </si>
  <si>
    <t>2.2</t>
  </si>
  <si>
    <t>2.2.1</t>
  </si>
  <si>
    <t>о нарушении прав на образование</t>
  </si>
  <si>
    <t>в т.ч. восстановлены права</t>
  </si>
  <si>
    <t>2.2.2</t>
  </si>
  <si>
    <t>о нарушении имущественных, жилищных прав</t>
  </si>
  <si>
    <t>в т.ч. восстановлены</t>
  </si>
  <si>
    <t>2.2.3</t>
  </si>
  <si>
    <t>о нарушении трудовых прав</t>
  </si>
  <si>
    <t>2.2.4</t>
  </si>
  <si>
    <t>2.3.</t>
  </si>
  <si>
    <t>2.4</t>
  </si>
  <si>
    <t>Общее количество дел (исков, обращений, материалов), направленных
комиссиями в суды (стр. 2.5+2.6.+3.16+3.17)</t>
  </si>
  <si>
    <t>2.4.1</t>
  </si>
  <si>
    <t>из них удовлетворено судом</t>
  </si>
  <si>
    <t>2.5</t>
  </si>
  <si>
    <t>2.5.1</t>
  </si>
  <si>
    <t>2.6</t>
  </si>
  <si>
    <t>2.6.1</t>
  </si>
  <si>
    <t>2.7</t>
  </si>
  <si>
    <t>2.8</t>
  </si>
  <si>
    <t>2.9</t>
  </si>
  <si>
    <t>2.10</t>
  </si>
  <si>
    <t>2.11</t>
  </si>
  <si>
    <t>2.12</t>
  </si>
  <si>
    <t>Количество заседаний, проведенных с участием прокурора</t>
  </si>
  <si>
    <t>3. РАБОТА С НЕСОВЕРШЕННОЛЕТНИМИ И ИХ РОДИТЕЛЯМИ</t>
  </si>
  <si>
    <t>3.1</t>
  </si>
  <si>
    <t>Получено на рассмотрение комиссии персональных дел в отношении
несовершеннолетних, всего (стр.3.1.1+ стр.3.5.+ стр.3.6.), из них:</t>
  </si>
  <si>
    <t>3.1.1.</t>
  </si>
  <si>
    <t>материалов административного производства всего, из них:</t>
  </si>
  <si>
    <t>3.1.1.1</t>
  </si>
  <si>
    <t>возвращены по п.4 ст.29.4 КоАП РФ  (определения о возврате)</t>
  </si>
  <si>
    <t>3.2</t>
  </si>
  <si>
    <t>3.2.1.</t>
  </si>
  <si>
    <t>п.1-2 ч.1 ст. 24.5 КоАП РФ</t>
  </si>
  <si>
    <t>3.2.2.</t>
  </si>
  <si>
    <t>п.6 ч.1 ст. 24.5 КоАП РФ</t>
  </si>
  <si>
    <t>3.2.3.</t>
  </si>
  <si>
    <t xml:space="preserve"> п.7 ч.1 ст. 24.5 КоАП РФ</t>
  </si>
  <si>
    <t>3.2.4.</t>
  </si>
  <si>
    <t>прекращено по другим основаниям</t>
  </si>
  <si>
    <t>3.3.</t>
  </si>
  <si>
    <t>Количество несовершеннолетних, освобожденных от административной
ответственности в порядке ст.2.9 КоАП РФ (по малозначительности)</t>
  </si>
  <si>
    <t>3.4.</t>
  </si>
  <si>
    <t>3.4.1.</t>
  </si>
  <si>
    <t>по ст. 20.20 КоАП РФ</t>
  </si>
  <si>
    <t>3.4.2.</t>
  </si>
  <si>
    <t>по ст. 20.21 КоАП РФ</t>
  </si>
  <si>
    <t>3.4.3.</t>
  </si>
  <si>
    <t>по ст. 20.1 КоАП РФ</t>
  </si>
  <si>
    <t>3.4.4.</t>
  </si>
  <si>
    <t>по ст. 6.8. КоАП РФ</t>
  </si>
  <si>
    <t>3.4.5.</t>
  </si>
  <si>
    <t>по ст. 6.9. КоАП РФ</t>
  </si>
  <si>
    <t>3.4.6.</t>
  </si>
  <si>
    <t>по ст. 7.27. КоАП РФ</t>
  </si>
  <si>
    <t>3.4.7.</t>
  </si>
  <si>
    <t>по ст.7.17 КоАП РФ</t>
  </si>
  <si>
    <t>3.4.8.</t>
  </si>
  <si>
    <t>по ст. 19.15. КоАП РФ</t>
  </si>
  <si>
    <t>3.4.9.</t>
  </si>
  <si>
    <t>по ст. 11.18 КоАП РФ</t>
  </si>
  <si>
    <t>3.4.10.</t>
  </si>
  <si>
    <t>по ст. 6.1.1 КоАП РФ</t>
  </si>
  <si>
    <t>3.4.11.</t>
  </si>
  <si>
    <t>по другим статьям КоАП РФ</t>
  </si>
  <si>
    <t>3.5.</t>
  </si>
  <si>
    <t>3.5.1.</t>
  </si>
  <si>
    <t>приняты меры профилактического воздействия</t>
  </si>
  <si>
    <t>3.6.</t>
  </si>
  <si>
    <t>Иные персональные дела</t>
  </si>
  <si>
    <t>3.7.</t>
  </si>
  <si>
    <t>3.7.1.</t>
  </si>
  <si>
    <t>учащихся в школе</t>
  </si>
  <si>
    <t>3.7.2.</t>
  </si>
  <si>
    <t>учащихся в профессиональных училищах и  лицеях</t>
  </si>
  <si>
    <t>3.7.3.</t>
  </si>
  <si>
    <t>студентов высших учебных заведений</t>
  </si>
  <si>
    <t>3.7.4.</t>
  </si>
  <si>
    <t>студентов средних специальных учебных заведений</t>
  </si>
  <si>
    <t>3.7.5.</t>
  </si>
  <si>
    <t>работающих</t>
  </si>
  <si>
    <t>3.7.6.</t>
  </si>
  <si>
    <t>не работающих и не учащихся</t>
  </si>
  <si>
    <t>3.8.</t>
  </si>
  <si>
    <t>3.8.1.</t>
  </si>
  <si>
    <t>за совершение административных правонарушений</t>
  </si>
  <si>
    <t>3.8.2.</t>
  </si>
  <si>
    <t>за совершение общественно-опасных деяний</t>
  </si>
  <si>
    <t>3.8.3.</t>
  </si>
  <si>
    <t>по информациям</t>
  </si>
  <si>
    <t>3.9.</t>
  </si>
  <si>
    <t>3.9.1.</t>
  </si>
  <si>
    <t>освобожденные из мест лишения свободы</t>
  </si>
  <si>
    <t>3.9.2.</t>
  </si>
  <si>
    <t>осужденные к условной мере наказания</t>
  </si>
  <si>
    <t>3.9.3.</t>
  </si>
  <si>
    <t>осужденные с применением принудительных мер воспитательного воздействия</t>
  </si>
  <si>
    <t>3.9.4.</t>
  </si>
  <si>
    <t>осужденные с применением обязательных работ, исправительных работ</t>
  </si>
  <si>
    <t>3.9.5.</t>
  </si>
  <si>
    <t>судом применено наказание в виде штрафа</t>
  </si>
  <si>
    <t>3.9.6.</t>
  </si>
  <si>
    <t>судом применено наказание в виде ограничения свободы</t>
  </si>
  <si>
    <t>3.9.7.</t>
  </si>
  <si>
    <t>вернувшихся из специальных школ, специальных училищ закрытого и открытого типа</t>
  </si>
  <si>
    <t>3.9.8.</t>
  </si>
  <si>
    <t>употребляющие спиртные напитки</t>
  </si>
  <si>
    <t>3.9.9.</t>
  </si>
  <si>
    <t>употребляющие наркотические вещества</t>
  </si>
  <si>
    <t>3.9.10.</t>
  </si>
  <si>
    <t>уклоняющиеся от учебы и работы</t>
  </si>
  <si>
    <t>3.10.</t>
  </si>
  <si>
    <t>3.10.1</t>
  </si>
  <si>
    <t>из них в летний период</t>
  </si>
  <si>
    <t>3.11.</t>
  </si>
  <si>
    <t>Получено персональных дел в отношении взрослых на рассмотрение комиссии</t>
  </si>
  <si>
    <t>3.11.1</t>
  </si>
  <si>
    <t>административных протоколов всего, из них</t>
  </si>
  <si>
    <t>возвращено по п.4 ч.1 ст.29.4 КоАП РФ</t>
  </si>
  <si>
    <t>прекращено по п.1-2 ч.1 ст. 24.5 КоАП РФ</t>
  </si>
  <si>
    <t>прекращено по п.6 ч.1 ст. 24.5 КоАП РФ</t>
  </si>
  <si>
    <t>прекращено по п.7 ч.1 ст. 24.5 КоАП РФ</t>
  </si>
  <si>
    <t>3.12.</t>
  </si>
  <si>
    <t>3.13.</t>
  </si>
  <si>
    <t>3.13.1</t>
  </si>
  <si>
    <t>по ст. 5.35 КоАП РФ</t>
  </si>
  <si>
    <t>3.13.2</t>
  </si>
  <si>
    <t>по ст. 20.22 КоАП РФ</t>
  </si>
  <si>
    <t>3.13.3</t>
  </si>
  <si>
    <t>по части 1 ст.6.10 КоАП РФ</t>
  </si>
  <si>
    <t>3.13.4</t>
  </si>
  <si>
    <t>по части 2 ст.6.10 КоАП РФ</t>
  </si>
  <si>
    <t>3.13.5</t>
  </si>
  <si>
    <t>по ст. 5.36 КоАП РФ</t>
  </si>
  <si>
    <t>3.13.6</t>
  </si>
  <si>
    <t xml:space="preserve">по ст. 4.10 ч.1-2 Закона Новосибирской области от 14.02.2003 N 99-ОЗ "Об
административных правонарушениях в Новосибирской области" </t>
  </si>
  <si>
    <t>3.14.</t>
  </si>
  <si>
    <t>Составлено членами комиссии протоколов об административных
правонарушениях в соответствии с КоАП РФ</t>
  </si>
  <si>
    <t>3.15.</t>
  </si>
  <si>
    <t>Количество информаций (материалов) поступивших из служб системы
профилактики в отношении взрослых</t>
  </si>
  <si>
    <t>3.16.</t>
  </si>
  <si>
    <t>3.16.1</t>
  </si>
  <si>
    <t>об ограничении дееспособности родителей</t>
  </si>
  <si>
    <t>из них направлено в суд</t>
  </si>
  <si>
    <t>3.16.2</t>
  </si>
  <si>
    <t>о лишении родительских прав</t>
  </si>
  <si>
    <t>3.16.3</t>
  </si>
  <si>
    <t>о восстановлении в родительских правах</t>
  </si>
  <si>
    <t>3.17.</t>
  </si>
  <si>
    <t>3.17.1</t>
  </si>
  <si>
    <t>3.17.2</t>
  </si>
  <si>
    <t>в специальную школу закрытого типа</t>
  </si>
  <si>
    <t>3.17.3</t>
  </si>
  <si>
    <t>в специальное училище закрытого типа</t>
  </si>
  <si>
    <t>3.18.</t>
  </si>
  <si>
    <t>находятся в специальной школе закрытого типа в настоящее время</t>
  </si>
  <si>
    <t>3.19.</t>
  </si>
  <si>
    <t>находятся в специальном училище закрытого типа в настоящее время</t>
  </si>
  <si>
    <t>4. РАБОТА ПО ИСПОЛНЕНИЮ ПОСТАНОВЛЕНИЙ ПО ДЕЛАМ ОБ АДМИНИСТРАТИВНЫХ ПРАВОНАРУШЕНИЯХ</t>
  </si>
  <si>
    <t>4.1.</t>
  </si>
  <si>
    <t>Количество вынесенных постановлений о наложении административного штрафа</t>
  </si>
  <si>
    <t>4.1.1.</t>
  </si>
  <si>
    <t>на сумму</t>
  </si>
  <si>
    <t>4.2.</t>
  </si>
  <si>
    <t>Количество штрафов, оплаченных добровольно</t>
  </si>
  <si>
    <t>4.2.1.</t>
  </si>
  <si>
    <t>4.3.</t>
  </si>
  <si>
    <t>Количество не взысканных штрафов</t>
  </si>
  <si>
    <t>4.3.1.</t>
  </si>
  <si>
    <t>4.4.</t>
  </si>
  <si>
    <t>4.4.1.</t>
  </si>
  <si>
    <t>4.5.</t>
  </si>
  <si>
    <t xml:space="preserve">Количество штрафов, взысканных службой судебных приставов </t>
  </si>
  <si>
    <t>4.5.1.</t>
  </si>
  <si>
    <t>4.6.</t>
  </si>
  <si>
    <t>4.6.1.</t>
  </si>
  <si>
    <t>4.7.</t>
  </si>
  <si>
    <t>4.7.1.</t>
  </si>
  <si>
    <t>привлечены к ответственности по ст.19.6 КоАП РФ за невыполнение представлений КДН</t>
  </si>
  <si>
    <t>4.8.</t>
  </si>
  <si>
    <t>Количество определений, вынесенных комиссией о взыскании административного
штрафа с родителя (или иного законного представителя)</t>
  </si>
  <si>
    <t>4.9.</t>
  </si>
  <si>
    <t>4.10.</t>
  </si>
  <si>
    <t>Количество определений о принудительном приводе лиц на заседание</t>
  </si>
  <si>
    <t>4.10.1.</t>
  </si>
  <si>
    <t xml:space="preserve">осуществлен привод </t>
  </si>
  <si>
    <t>№ п/п</t>
  </si>
  <si>
    <t>Наименование показателя</t>
  </si>
  <si>
    <t>Значение</t>
  </si>
  <si>
    <t xml:space="preserve">Рассмотрено на заседании комиссии информаций учреждений образования, всего (2.2.1.+2.2.2), в т.ч.: </t>
  </si>
  <si>
    <t xml:space="preserve">об отчислении из образовательного учреждения до получения основного общего образования </t>
  </si>
  <si>
    <t>о неисполнении родителями или законными представителями обязанностей по воспитанию, содержанию и обучению несовершеннолетнего</t>
  </si>
  <si>
    <t>Общее количество дел, поступивших на рассмотрение комиссии о нарушении прав и законных интересов несовершеннолетних, всего  стр.2.2.1+2.2.2.+2.2.3+2.2.4), включая:</t>
  </si>
  <si>
    <t>о нарушении прав несовершеннолетних, вернувшихся из воспитательных колонии, специальных школ и училищ закрытого типа</t>
  </si>
  <si>
    <t xml:space="preserve">Рассмотрено жалоб родителей и иных законных представителей
несовершеннолетних на непринятие мер или отказа в принятии к рассмотрению заявлений о фактах нарушения прав и законных интересов несовершеннолетних  </t>
  </si>
  <si>
    <t>Количество дел (исков обращений, материалов), направленных комиссиями в суды по вопросам, связанным с содержанием несовершеннолетних в специальных учебно - воспитательных учреждениях закрытого типа</t>
  </si>
  <si>
    <t>Количество дел (исков обращений, материалов), направленных комиссиями в суды по вопросам, связанным с содержанием несовершеннолетних в специальных учебно - воспитательных учреждениях открытого типа</t>
  </si>
  <si>
    <t>Количество дел (исков, обращений, материалов), возвращенных судами для устранения недостатков в общем количестве дел, направленных в суд</t>
  </si>
  <si>
    <t xml:space="preserve">Направлено предложений комиссией о нарушении прав и законных интересов подростков </t>
  </si>
  <si>
    <t>Заслушано на заседании комиссии информаций должностных лиц по вопросам, относящимся к условиям содержания и воспитания несовершеннолетних</t>
  </si>
  <si>
    <t>Направлено прокуратурой информаций о состоянии преступности и законности на территории</t>
  </si>
  <si>
    <t>Общее количество прекращенных комиссиями материалов административного производства в отношении несовершеннолетних, в том числе на основании:</t>
  </si>
  <si>
    <t>Приняты меры воздействия по административным протоколам в отношении несовершеннолетних, всего (стр. 3.4.1+…….3.4.11), в т.ч.:</t>
  </si>
  <si>
    <t>Общее количество дел, поступивших на рассмотрение комиссии в отношении несовершеннолетних, совершивших общественно-опасные деяния до достижения возраста уголовной ответственности</t>
  </si>
  <si>
    <t>Количество несовершеннолетних, рассмотренных на заседаниях комиссии всего (стр. 3.7.1….+….3.7.6), в том числе</t>
  </si>
  <si>
    <t xml:space="preserve">Общее количество несовершеннолетних специальной категории, проживающих на территории на конец отчетного периода, всего
(стр.3.9.1+3.9.2+3.9.3+3.9.4+3.9.5+3.9.6+ 3.9.7), в т.ч.  </t>
  </si>
  <si>
    <t>Количество несовершеннолетних, принявших участие в программах трудовой занятости несовершеннолетних</t>
  </si>
  <si>
    <t>Количество административных производств, по которым лица освобождены от ответственности в порядке ст.2.9 КоАП РФ</t>
  </si>
  <si>
    <t>Приняты комиссией меры воздействия по административным протоколам всего, в т.ч.</t>
  </si>
  <si>
    <t>Рассмотрено на комиссии материалов, повлекших за собой обращение в суд всего (стр.3.16.1.+3.16.2+3.16.3.), в т.ч.:</t>
  </si>
  <si>
    <t>Общее количество рассмотренных материалов дел, повлекших ходатайства в суд о направлении несовершеннолетних, всего (стр. 3.17.1.+3.17.2.+3.17.3), в т.ч.:</t>
  </si>
  <si>
    <t>в центр временного содержания несовершеннолетних правонарушителей ГУВД по Новосибирской области</t>
  </si>
  <si>
    <t xml:space="preserve">Количество постановлений о наложении административного штрафа, направленных в службу судебных приставов </t>
  </si>
  <si>
    <t>Количество лиц, в отношении которых приняты решения о привлечении их к ответственности по ст.20.25 КоАП РФ</t>
  </si>
  <si>
    <t>Количество лиц, в отношении которых комиссией приняты решения о привлечении их к ответственности по ст.19.6 КоАП РФ</t>
  </si>
  <si>
    <t>Количество определений, вынесенных комиссией, об отсрочке или рассрочки исполнения постановления о назначении штрафа</t>
  </si>
  <si>
    <t xml:space="preserve">Направлено представлений об устранении причин и условий, способствующих совершению правонарушений, в порядке ст.29.13 КоАП РФ </t>
  </si>
  <si>
    <t>Годовой отчет комиссии по делам несовершеннолетних и защите их прав Усть-Таркского района  Новосибирской области 2017 год</t>
  </si>
  <si>
    <t>3/0,2%</t>
  </si>
  <si>
    <t>4/0,8%</t>
  </si>
  <si>
    <t>23/9,5%</t>
  </si>
  <si>
    <t>Количество несовершеннолетних, рассмотренных на заседаниях комиссии неоднократно в течение отчетного года, всего (стр. 3.8.1+3.8.2+3.8.3), в т.ч.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</si>
</sst>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justify" wrapText="1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53"/>
  <sheetViews>
    <sheetView tabSelected="1" zoomScaleNormal="160" workbookViewId="0">
      <selection activeCell="C83" sqref="C83"/>
    </sheetView>
  </sheetViews>
  <sheetFormatPr defaultRowHeight="15"/>
  <cols>
    <col min="1" max="1" width="8.7109375" customWidth="1"/>
    <col min="2" max="2" width="66" customWidth="1"/>
    <col min="3" max="3" width="12" style="1" customWidth="1"/>
  </cols>
  <sheetData>
    <row r="1" spans="1:3" ht="45.75" customHeight="1">
      <c r="A1" s="10" t="s">
        <v>255</v>
      </c>
      <c r="B1" s="11"/>
      <c r="C1" s="11"/>
    </row>
    <row r="2" spans="1:3">
      <c r="A2" s="2" t="s">
        <v>224</v>
      </c>
      <c r="B2" s="3" t="s">
        <v>225</v>
      </c>
      <c r="C2" s="5" t="s">
        <v>226</v>
      </c>
    </row>
    <row r="3" spans="1:3">
      <c r="A3" s="2" t="s">
        <v>0</v>
      </c>
      <c r="B3" s="2" t="s">
        <v>1</v>
      </c>
      <c r="C3" s="5">
        <v>1471</v>
      </c>
    </row>
    <row r="4" spans="1:3">
      <c r="A4" s="2" t="s">
        <v>2</v>
      </c>
      <c r="B4" s="2" t="s">
        <v>3</v>
      </c>
      <c r="C4" s="5">
        <v>2626</v>
      </c>
    </row>
    <row r="5" spans="1:3">
      <c r="A5" s="12" t="s">
        <v>4</v>
      </c>
      <c r="B5" s="2" t="s">
        <v>5</v>
      </c>
      <c r="C5" s="5">
        <v>1169</v>
      </c>
    </row>
    <row r="6" spans="1:3">
      <c r="A6" s="13"/>
      <c r="B6" s="2" t="s">
        <v>6</v>
      </c>
      <c r="C6" s="5">
        <v>1457</v>
      </c>
    </row>
    <row r="7" spans="1:3">
      <c r="A7" s="13"/>
      <c r="B7" s="2" t="s">
        <v>7</v>
      </c>
      <c r="C7" s="5">
        <v>483</v>
      </c>
    </row>
    <row r="8" spans="1:3">
      <c r="A8" s="13"/>
      <c r="B8" s="2" t="s">
        <v>8</v>
      </c>
      <c r="C8" s="5">
        <v>241</v>
      </c>
    </row>
    <row r="9" spans="1:3" ht="46.5" customHeight="1">
      <c r="A9" s="13"/>
      <c r="B9" s="2" t="s">
        <v>9</v>
      </c>
      <c r="C9" s="5" t="s">
        <v>256</v>
      </c>
    </row>
    <row r="10" spans="1:3" ht="45">
      <c r="A10" s="13"/>
      <c r="B10" s="2" t="s">
        <v>10</v>
      </c>
      <c r="C10" s="5" t="s">
        <v>257</v>
      </c>
    </row>
    <row r="11" spans="1:3" ht="45">
      <c r="A11" s="14"/>
      <c r="B11" s="2" t="s">
        <v>11</v>
      </c>
      <c r="C11" s="5" t="s">
        <v>258</v>
      </c>
    </row>
    <row r="12" spans="1:3" ht="30">
      <c r="A12" s="2" t="s">
        <v>12</v>
      </c>
      <c r="B12" s="2" t="s">
        <v>13</v>
      </c>
      <c r="C12" s="5">
        <v>5</v>
      </c>
    </row>
    <row r="13" spans="1:3">
      <c r="A13" s="2" t="s">
        <v>14</v>
      </c>
      <c r="B13" s="2" t="s">
        <v>15</v>
      </c>
      <c r="C13" s="5">
        <v>10</v>
      </c>
    </row>
    <row r="14" spans="1:3">
      <c r="A14" s="2" t="s">
        <v>16</v>
      </c>
      <c r="B14" s="2" t="s">
        <v>17</v>
      </c>
      <c r="C14" s="5">
        <v>10</v>
      </c>
    </row>
    <row r="15" spans="1:3">
      <c r="A15" s="2" t="s">
        <v>18</v>
      </c>
      <c r="B15" s="2" t="s">
        <v>19</v>
      </c>
      <c r="C15" s="5">
        <v>0</v>
      </c>
    </row>
    <row r="16" spans="1:3">
      <c r="A16" s="2" t="s">
        <v>20</v>
      </c>
      <c r="B16" s="2" t="s">
        <v>17</v>
      </c>
      <c r="C16" s="5">
        <v>0</v>
      </c>
    </row>
    <row r="17" spans="1:3" ht="42.75" customHeight="1">
      <c r="A17" s="2" t="s">
        <v>21</v>
      </c>
      <c r="B17" s="2" t="s">
        <v>22</v>
      </c>
      <c r="C17" s="4">
        <f>C18+C19+C20+C21</f>
        <v>0</v>
      </c>
    </row>
    <row r="18" spans="1:3" ht="45">
      <c r="A18" s="2" t="s">
        <v>23</v>
      </c>
      <c r="B18" s="2" t="s">
        <v>24</v>
      </c>
      <c r="C18" s="5">
        <v>0</v>
      </c>
    </row>
    <row r="19" spans="1:3" ht="30">
      <c r="A19" s="2" t="s">
        <v>25</v>
      </c>
      <c r="B19" s="2" t="s">
        <v>26</v>
      </c>
      <c r="C19" s="5">
        <v>0</v>
      </c>
    </row>
    <row r="20" spans="1:3">
      <c r="A20" s="2" t="s">
        <v>27</v>
      </c>
      <c r="B20" s="2" t="s">
        <v>28</v>
      </c>
      <c r="C20" s="5">
        <v>0</v>
      </c>
    </row>
    <row r="21" spans="1:3">
      <c r="A21" s="2" t="s">
        <v>29</v>
      </c>
      <c r="B21" s="2" t="s">
        <v>30</v>
      </c>
      <c r="C21" s="5">
        <v>0</v>
      </c>
    </row>
    <row r="22" spans="1:3" ht="21" customHeight="1">
      <c r="A22" s="7" t="s">
        <v>31</v>
      </c>
      <c r="B22" s="8"/>
      <c r="C22" s="9"/>
    </row>
    <row r="23" spans="1:3" ht="30">
      <c r="A23" s="2" t="s">
        <v>32</v>
      </c>
      <c r="B23" s="2" t="s">
        <v>227</v>
      </c>
      <c r="C23" s="4">
        <f>C24+C26</f>
        <v>6</v>
      </c>
    </row>
    <row r="24" spans="1:3" ht="30">
      <c r="A24" s="2" t="s">
        <v>33</v>
      </c>
      <c r="B24" s="2" t="s">
        <v>228</v>
      </c>
      <c r="C24" s="5">
        <v>0</v>
      </c>
    </row>
    <row r="25" spans="1:3">
      <c r="A25" s="2" t="s">
        <v>4</v>
      </c>
      <c r="B25" s="2" t="s">
        <v>34</v>
      </c>
      <c r="C25" s="5">
        <v>0</v>
      </c>
    </row>
    <row r="26" spans="1:3" ht="42.75" customHeight="1">
      <c r="A26" s="2" t="s">
        <v>35</v>
      </c>
      <c r="B26" s="2" t="s">
        <v>229</v>
      </c>
      <c r="C26" s="5">
        <v>6</v>
      </c>
    </row>
    <row r="27" spans="1:3" ht="45">
      <c r="A27" s="2" t="s">
        <v>36</v>
      </c>
      <c r="B27" s="2" t="s">
        <v>230</v>
      </c>
      <c r="C27" s="4">
        <f>C28+C30+C32+C35</f>
        <v>0</v>
      </c>
    </row>
    <row r="28" spans="1:3">
      <c r="A28" s="2" t="s">
        <v>37</v>
      </c>
      <c r="B28" s="2" t="s">
        <v>38</v>
      </c>
      <c r="C28" s="5">
        <v>0</v>
      </c>
    </row>
    <row r="29" spans="1:3">
      <c r="A29" s="2" t="s">
        <v>4</v>
      </c>
      <c r="B29" s="2" t="s">
        <v>39</v>
      </c>
      <c r="C29" s="5">
        <v>0</v>
      </c>
    </row>
    <row r="30" spans="1:3">
      <c r="A30" s="2" t="s">
        <v>40</v>
      </c>
      <c r="B30" s="2" t="s">
        <v>41</v>
      </c>
      <c r="C30" s="5">
        <v>0</v>
      </c>
    </row>
    <row r="31" spans="1:3">
      <c r="A31" s="2" t="s">
        <v>4</v>
      </c>
      <c r="B31" s="2" t="s">
        <v>42</v>
      </c>
      <c r="C31" s="5">
        <v>0</v>
      </c>
    </row>
    <row r="32" spans="1:3">
      <c r="A32" s="2" t="s">
        <v>43</v>
      </c>
      <c r="B32" s="2" t="s">
        <v>44</v>
      </c>
      <c r="C32" s="5">
        <v>0</v>
      </c>
    </row>
    <row r="33" spans="1:3" ht="1.5" customHeight="1">
      <c r="A33" s="2"/>
      <c r="B33" s="2"/>
      <c r="C33" s="5"/>
    </row>
    <row r="34" spans="1:3">
      <c r="A34" s="2" t="s">
        <v>4</v>
      </c>
      <c r="B34" s="2" t="s">
        <v>42</v>
      </c>
      <c r="C34" s="5">
        <v>0</v>
      </c>
    </row>
    <row r="35" spans="1:3" ht="30">
      <c r="A35" s="2" t="s">
        <v>45</v>
      </c>
      <c r="B35" s="2" t="s">
        <v>231</v>
      </c>
      <c r="C35" s="5">
        <v>0</v>
      </c>
    </row>
    <row r="36" spans="1:3">
      <c r="A36" s="2" t="s">
        <v>4</v>
      </c>
      <c r="B36" s="2" t="s">
        <v>42</v>
      </c>
      <c r="C36" s="5">
        <v>0</v>
      </c>
    </row>
    <row r="37" spans="1:3" ht="60">
      <c r="A37" s="2" t="s">
        <v>46</v>
      </c>
      <c r="B37" s="2" t="s">
        <v>232</v>
      </c>
      <c r="C37" s="5">
        <v>0</v>
      </c>
    </row>
    <row r="38" spans="1:3" ht="45">
      <c r="A38" s="2" t="s">
        <v>47</v>
      </c>
      <c r="B38" s="2" t="s">
        <v>48</v>
      </c>
      <c r="C38" s="4">
        <f>C40+C42+C118+C125</f>
        <v>3</v>
      </c>
    </row>
    <row r="39" spans="1:3">
      <c r="A39" s="2" t="s">
        <v>49</v>
      </c>
      <c r="B39" s="2" t="s">
        <v>50</v>
      </c>
      <c r="C39" s="5">
        <v>0</v>
      </c>
    </row>
    <row r="40" spans="1:3" ht="60">
      <c r="A40" s="2" t="s">
        <v>51</v>
      </c>
      <c r="B40" s="2" t="s">
        <v>233</v>
      </c>
      <c r="C40" s="5">
        <v>0</v>
      </c>
    </row>
    <row r="41" spans="1:3">
      <c r="A41" s="2" t="s">
        <v>52</v>
      </c>
      <c r="B41" s="2" t="s">
        <v>50</v>
      </c>
      <c r="C41" s="5">
        <v>0</v>
      </c>
    </row>
    <row r="42" spans="1:3" ht="60">
      <c r="A42" s="2" t="s">
        <v>53</v>
      </c>
      <c r="B42" s="2" t="s">
        <v>234</v>
      </c>
      <c r="C42" s="5">
        <v>0</v>
      </c>
    </row>
    <row r="43" spans="1:3">
      <c r="A43" s="2" t="s">
        <v>54</v>
      </c>
      <c r="B43" s="2" t="s">
        <v>50</v>
      </c>
      <c r="C43" s="5">
        <v>0</v>
      </c>
    </row>
    <row r="44" spans="1:3" ht="45">
      <c r="A44" s="2" t="s">
        <v>55</v>
      </c>
      <c r="B44" s="2" t="s">
        <v>235</v>
      </c>
      <c r="C44" s="5">
        <v>0</v>
      </c>
    </row>
    <row r="45" spans="1:3" ht="30">
      <c r="A45" s="2" t="s">
        <v>56</v>
      </c>
      <c r="B45" s="2" t="s">
        <v>236</v>
      </c>
      <c r="C45" s="5">
        <v>0</v>
      </c>
    </row>
    <row r="46" spans="1:3" ht="45">
      <c r="A46" s="2" t="s">
        <v>57</v>
      </c>
      <c r="B46" s="2" t="s">
        <v>254</v>
      </c>
      <c r="C46" s="5">
        <v>0</v>
      </c>
    </row>
    <row r="47" spans="1:3" ht="45">
      <c r="A47" s="2" t="s">
        <v>58</v>
      </c>
      <c r="B47" s="2" t="s">
        <v>237</v>
      </c>
      <c r="C47" s="5">
        <v>0</v>
      </c>
    </row>
    <row r="48" spans="1:3" ht="30">
      <c r="A48" s="2" t="s">
        <v>59</v>
      </c>
      <c r="B48" s="2" t="s">
        <v>238</v>
      </c>
      <c r="C48" s="5">
        <v>2</v>
      </c>
    </row>
    <row r="49" spans="1:3">
      <c r="A49" s="2" t="s">
        <v>60</v>
      </c>
      <c r="B49" s="2" t="s">
        <v>61</v>
      </c>
      <c r="C49" s="5">
        <v>13</v>
      </c>
    </row>
    <row r="50" spans="1:3" ht="17.25" customHeight="1">
      <c r="A50" s="7" t="s">
        <v>62</v>
      </c>
      <c r="B50" s="8"/>
      <c r="C50" s="9"/>
    </row>
    <row r="51" spans="1:3" ht="30">
      <c r="A51" s="2" t="s">
        <v>63</v>
      </c>
      <c r="B51" s="2" t="s">
        <v>64</v>
      </c>
      <c r="C51" s="4">
        <f>C52+C73+C75</f>
        <v>31</v>
      </c>
    </row>
    <row r="52" spans="1:3">
      <c r="A52" s="2" t="s">
        <v>65</v>
      </c>
      <c r="B52" s="2" t="s">
        <v>66</v>
      </c>
      <c r="C52" s="5">
        <v>27</v>
      </c>
    </row>
    <row r="53" spans="1:3">
      <c r="A53" s="2" t="s">
        <v>67</v>
      </c>
      <c r="B53" s="2" t="s">
        <v>68</v>
      </c>
      <c r="C53" s="5">
        <v>0</v>
      </c>
    </row>
    <row r="54" spans="1:3" ht="45">
      <c r="A54" s="2" t="s">
        <v>69</v>
      </c>
      <c r="B54" s="2" t="s">
        <v>239</v>
      </c>
      <c r="C54" s="4">
        <f>C55+C56+C57+C58</f>
        <v>4</v>
      </c>
    </row>
    <row r="55" spans="1:3">
      <c r="A55" s="2" t="s">
        <v>70</v>
      </c>
      <c r="B55" s="2" t="s">
        <v>71</v>
      </c>
      <c r="C55" s="5">
        <v>3</v>
      </c>
    </row>
    <row r="56" spans="1:3">
      <c r="A56" s="2" t="s">
        <v>72</v>
      </c>
      <c r="B56" s="2" t="s">
        <v>73</v>
      </c>
      <c r="C56" s="5">
        <v>1</v>
      </c>
    </row>
    <row r="57" spans="1:3">
      <c r="A57" s="2" t="s">
        <v>74</v>
      </c>
      <c r="B57" s="2" t="s">
        <v>75</v>
      </c>
      <c r="C57" s="5">
        <v>0</v>
      </c>
    </row>
    <row r="58" spans="1:3">
      <c r="A58" s="2" t="s">
        <v>76</v>
      </c>
      <c r="B58" s="2" t="s">
        <v>77</v>
      </c>
      <c r="C58" s="5">
        <v>0</v>
      </c>
    </row>
    <row r="59" spans="1:3" ht="45">
      <c r="A59" s="2" t="s">
        <v>78</v>
      </c>
      <c r="B59" s="2" t="s">
        <v>79</v>
      </c>
      <c r="C59" s="5">
        <v>0</v>
      </c>
    </row>
    <row r="60" spans="1:3" ht="30">
      <c r="A60" s="2" t="s">
        <v>80</v>
      </c>
      <c r="B60" s="2" t="s">
        <v>240</v>
      </c>
      <c r="C60" s="4">
        <f>C61+C62+C63+C64+C66+C67+C68+C69+C70+C71+C72</f>
        <v>23</v>
      </c>
    </row>
    <row r="61" spans="1:3">
      <c r="A61" s="2" t="s">
        <v>81</v>
      </c>
      <c r="B61" s="2" t="s">
        <v>82</v>
      </c>
      <c r="C61" s="5">
        <v>7</v>
      </c>
    </row>
    <row r="62" spans="1:3">
      <c r="A62" s="2" t="s">
        <v>83</v>
      </c>
      <c r="B62" s="2" t="s">
        <v>84</v>
      </c>
      <c r="C62" s="5">
        <v>6</v>
      </c>
    </row>
    <row r="63" spans="1:3">
      <c r="A63" s="2" t="s">
        <v>85</v>
      </c>
      <c r="B63" s="2" t="s">
        <v>86</v>
      </c>
      <c r="C63" s="5">
        <v>0</v>
      </c>
    </row>
    <row r="64" spans="1:3">
      <c r="A64" s="2" t="s">
        <v>87</v>
      </c>
      <c r="B64" s="2" t="s">
        <v>88</v>
      </c>
      <c r="C64" s="5">
        <v>0</v>
      </c>
    </row>
    <row r="65" spans="1:3" ht="1.5" customHeight="1">
      <c r="A65" s="2"/>
      <c r="B65" s="2"/>
      <c r="C65" s="5"/>
    </row>
    <row r="66" spans="1:3">
      <c r="A66" s="2" t="s">
        <v>89</v>
      </c>
      <c r="B66" s="2" t="s">
        <v>90</v>
      </c>
      <c r="C66" s="5">
        <v>0</v>
      </c>
    </row>
    <row r="67" spans="1:3">
      <c r="A67" s="2" t="s">
        <v>91</v>
      </c>
      <c r="B67" s="2" t="s">
        <v>92</v>
      </c>
      <c r="C67" s="5">
        <v>6</v>
      </c>
    </row>
    <row r="68" spans="1:3">
      <c r="A68" s="2" t="s">
        <v>93</v>
      </c>
      <c r="B68" s="2" t="s">
        <v>94</v>
      </c>
      <c r="C68" s="5">
        <v>0</v>
      </c>
    </row>
    <row r="69" spans="1:3">
      <c r="A69" s="2" t="s">
        <v>95</v>
      </c>
      <c r="B69" s="2" t="s">
        <v>96</v>
      </c>
      <c r="C69" s="5">
        <v>1</v>
      </c>
    </row>
    <row r="70" spans="1:3">
      <c r="A70" s="2" t="s">
        <v>97</v>
      </c>
      <c r="B70" s="2" t="s">
        <v>98</v>
      </c>
      <c r="C70" s="5">
        <v>0</v>
      </c>
    </row>
    <row r="71" spans="1:3">
      <c r="A71" s="2" t="s">
        <v>99</v>
      </c>
      <c r="B71" s="2" t="s">
        <v>100</v>
      </c>
      <c r="C71" s="5">
        <v>0</v>
      </c>
    </row>
    <row r="72" spans="1:3">
      <c r="A72" s="2" t="s">
        <v>101</v>
      </c>
      <c r="B72" s="2" t="s">
        <v>102</v>
      </c>
      <c r="C72" s="5">
        <v>3</v>
      </c>
    </row>
    <row r="73" spans="1:3" ht="45">
      <c r="A73" s="2" t="s">
        <v>103</v>
      </c>
      <c r="B73" s="2" t="s">
        <v>241</v>
      </c>
      <c r="C73" s="5">
        <v>0</v>
      </c>
    </row>
    <row r="74" spans="1:3">
      <c r="A74" s="2" t="s">
        <v>104</v>
      </c>
      <c r="B74" s="2" t="s">
        <v>105</v>
      </c>
      <c r="C74" s="5">
        <v>0</v>
      </c>
    </row>
    <row r="75" spans="1:3">
      <c r="A75" s="2" t="s">
        <v>106</v>
      </c>
      <c r="B75" s="2" t="s">
        <v>107</v>
      </c>
      <c r="C75" s="5">
        <v>4</v>
      </c>
    </row>
    <row r="76" spans="1:3" ht="30">
      <c r="A76" s="2" t="s">
        <v>108</v>
      </c>
      <c r="B76" s="2" t="s">
        <v>242</v>
      </c>
      <c r="C76" s="4">
        <f>C77+C78+C79+C80+C81+C82</f>
        <v>31</v>
      </c>
    </row>
    <row r="77" spans="1:3">
      <c r="A77" s="2" t="s">
        <v>109</v>
      </c>
      <c r="B77" s="2" t="s">
        <v>110</v>
      </c>
      <c r="C77" s="5">
        <v>23</v>
      </c>
    </row>
    <row r="78" spans="1:3">
      <c r="A78" s="2" t="s">
        <v>111</v>
      </c>
      <c r="B78" s="2" t="s">
        <v>112</v>
      </c>
      <c r="C78" s="5">
        <v>0</v>
      </c>
    </row>
    <row r="79" spans="1:3">
      <c r="A79" s="2" t="s">
        <v>113</v>
      </c>
      <c r="B79" s="2" t="s">
        <v>114</v>
      </c>
      <c r="C79" s="5">
        <v>0</v>
      </c>
    </row>
    <row r="80" spans="1:3">
      <c r="A80" s="2" t="s">
        <v>115</v>
      </c>
      <c r="B80" s="2" t="s">
        <v>116</v>
      </c>
      <c r="C80" s="5">
        <v>5</v>
      </c>
    </row>
    <row r="81" spans="1:3">
      <c r="A81" s="2" t="s">
        <v>117</v>
      </c>
      <c r="B81" s="2" t="s">
        <v>118</v>
      </c>
      <c r="C81" s="5">
        <v>0</v>
      </c>
    </row>
    <row r="82" spans="1:3">
      <c r="A82" s="2" t="s">
        <v>119</v>
      </c>
      <c r="B82" s="2" t="s">
        <v>120</v>
      </c>
      <c r="C82" s="5">
        <v>3</v>
      </c>
    </row>
    <row r="83" spans="1:3" ht="43.5" customHeight="1">
      <c r="A83" s="2" t="s">
        <v>121</v>
      </c>
      <c r="B83" s="6" t="s">
        <v>259</v>
      </c>
      <c r="C83" s="4">
        <f>C84+C85+C86</f>
        <v>4</v>
      </c>
    </row>
    <row r="84" spans="1:3">
      <c r="A84" s="2" t="s">
        <v>122</v>
      </c>
      <c r="B84" s="2" t="s">
        <v>123</v>
      </c>
      <c r="C84" s="5">
        <v>3</v>
      </c>
    </row>
    <row r="85" spans="1:3">
      <c r="A85" s="2" t="s">
        <v>124</v>
      </c>
      <c r="B85" s="2" t="s">
        <v>125</v>
      </c>
      <c r="C85" s="5">
        <v>0</v>
      </c>
    </row>
    <row r="86" spans="1:3">
      <c r="A86" s="2" t="s">
        <v>126</v>
      </c>
      <c r="B86" s="2" t="s">
        <v>127</v>
      </c>
      <c r="C86" s="5">
        <v>1</v>
      </c>
    </row>
    <row r="87" spans="1:3" ht="45">
      <c r="A87" s="2" t="s">
        <v>128</v>
      </c>
      <c r="B87" s="2" t="s">
        <v>243</v>
      </c>
      <c r="C87" s="4">
        <f>C88+C89+C90+C91+C92+C93+C94</f>
        <v>1</v>
      </c>
    </row>
    <row r="88" spans="1:3">
      <c r="A88" s="2" t="s">
        <v>129</v>
      </c>
      <c r="B88" s="2" t="s">
        <v>130</v>
      </c>
      <c r="C88" s="5">
        <v>0</v>
      </c>
    </row>
    <row r="89" spans="1:3">
      <c r="A89" s="2" t="s">
        <v>131</v>
      </c>
      <c r="B89" s="2" t="s">
        <v>132</v>
      </c>
      <c r="C89" s="5">
        <v>1</v>
      </c>
    </row>
    <row r="90" spans="1:3" ht="30">
      <c r="A90" s="2" t="s">
        <v>133</v>
      </c>
      <c r="B90" s="2" t="s">
        <v>134</v>
      </c>
      <c r="C90" s="5">
        <v>0</v>
      </c>
    </row>
    <row r="91" spans="1:3" ht="30">
      <c r="A91" s="2" t="s">
        <v>135</v>
      </c>
      <c r="B91" s="2" t="s">
        <v>136</v>
      </c>
      <c r="C91" s="5">
        <v>0</v>
      </c>
    </row>
    <row r="92" spans="1:3">
      <c r="A92" s="2" t="s">
        <v>137</v>
      </c>
      <c r="B92" s="2" t="s">
        <v>138</v>
      </c>
      <c r="C92" s="5">
        <v>0</v>
      </c>
    </row>
    <row r="93" spans="1:3">
      <c r="A93" s="2" t="s">
        <v>139</v>
      </c>
      <c r="B93" s="2" t="s">
        <v>140</v>
      </c>
      <c r="C93" s="5">
        <v>0</v>
      </c>
    </row>
    <row r="94" spans="1:3" ht="30">
      <c r="A94" s="2" t="s">
        <v>141</v>
      </c>
      <c r="B94" s="2" t="s">
        <v>142</v>
      </c>
      <c r="C94" s="5">
        <v>0</v>
      </c>
    </row>
    <row r="95" spans="1:3">
      <c r="A95" s="2" t="s">
        <v>143</v>
      </c>
      <c r="B95" s="2" t="s">
        <v>144</v>
      </c>
      <c r="C95" s="5">
        <v>0</v>
      </c>
    </row>
    <row r="96" spans="1:3">
      <c r="A96" s="2" t="s">
        <v>145</v>
      </c>
      <c r="B96" s="2" t="s">
        <v>146</v>
      </c>
      <c r="C96" s="5">
        <v>0</v>
      </c>
    </row>
    <row r="97" spans="1:3">
      <c r="A97" s="2" t="s">
        <v>147</v>
      </c>
      <c r="B97" s="2" t="s">
        <v>148</v>
      </c>
      <c r="C97" s="5">
        <v>0</v>
      </c>
    </row>
    <row r="98" spans="1:3" ht="30">
      <c r="A98" s="2" t="s">
        <v>149</v>
      </c>
      <c r="B98" s="2" t="s">
        <v>244</v>
      </c>
      <c r="C98" s="5">
        <v>39</v>
      </c>
    </row>
    <row r="99" spans="1:3">
      <c r="A99" s="2" t="s">
        <v>150</v>
      </c>
      <c r="B99" s="2" t="s">
        <v>151</v>
      </c>
      <c r="C99" s="5">
        <v>39</v>
      </c>
    </row>
    <row r="100" spans="1:3" ht="30">
      <c r="A100" s="2" t="s">
        <v>152</v>
      </c>
      <c r="B100" s="2" t="s">
        <v>153</v>
      </c>
      <c r="C100" s="5">
        <v>80</v>
      </c>
    </row>
    <row r="101" spans="1:3">
      <c r="A101" s="2" t="s">
        <v>154</v>
      </c>
      <c r="B101" s="2" t="s">
        <v>155</v>
      </c>
      <c r="C101" s="5">
        <v>72</v>
      </c>
    </row>
    <row r="102" spans="1:3">
      <c r="A102" s="2" t="s">
        <v>4</v>
      </c>
      <c r="B102" s="2" t="s">
        <v>156</v>
      </c>
      <c r="C102" s="5">
        <v>0</v>
      </c>
    </row>
    <row r="103" spans="1:3">
      <c r="A103" s="2" t="s">
        <v>4</v>
      </c>
      <c r="B103" s="2" t="s">
        <v>157</v>
      </c>
      <c r="C103" s="5">
        <v>8</v>
      </c>
    </row>
    <row r="104" spans="1:3">
      <c r="A104" s="2" t="s">
        <v>4</v>
      </c>
      <c r="B104" s="2" t="s">
        <v>158</v>
      </c>
      <c r="C104" s="5">
        <v>0</v>
      </c>
    </row>
    <row r="105" spans="1:3" ht="0.75" customHeight="1">
      <c r="A105" s="2"/>
      <c r="B105" s="2"/>
      <c r="C105" s="5"/>
    </row>
    <row r="106" spans="1:3">
      <c r="A106" s="2" t="s">
        <v>4</v>
      </c>
      <c r="B106" s="2" t="s">
        <v>159</v>
      </c>
      <c r="C106" s="5">
        <v>0</v>
      </c>
    </row>
    <row r="107" spans="1:3">
      <c r="A107" s="2" t="s">
        <v>4</v>
      </c>
      <c r="B107" s="2" t="s">
        <v>77</v>
      </c>
      <c r="C107" s="5">
        <v>0</v>
      </c>
    </row>
    <row r="108" spans="1:3" ht="30">
      <c r="A108" s="2" t="s">
        <v>160</v>
      </c>
      <c r="B108" s="2" t="s">
        <v>245</v>
      </c>
      <c r="C108" s="5">
        <v>0</v>
      </c>
    </row>
    <row r="109" spans="1:3" ht="30">
      <c r="A109" s="2" t="s">
        <v>161</v>
      </c>
      <c r="B109" s="2" t="s">
        <v>246</v>
      </c>
      <c r="C109" s="5">
        <v>64</v>
      </c>
    </row>
    <row r="110" spans="1:3">
      <c r="A110" s="2" t="s">
        <v>162</v>
      </c>
      <c r="B110" s="2" t="s">
        <v>163</v>
      </c>
      <c r="C110" s="5">
        <v>48</v>
      </c>
    </row>
    <row r="111" spans="1:3">
      <c r="A111" s="2" t="s">
        <v>164</v>
      </c>
      <c r="B111" s="2" t="s">
        <v>165</v>
      </c>
      <c r="C111" s="5">
        <v>8</v>
      </c>
    </row>
    <row r="112" spans="1:3">
      <c r="A112" s="2" t="s">
        <v>166</v>
      </c>
      <c r="B112" s="2" t="s">
        <v>167</v>
      </c>
      <c r="C112" s="5">
        <v>8</v>
      </c>
    </row>
    <row r="113" spans="1:3">
      <c r="A113" s="2" t="s">
        <v>168</v>
      </c>
      <c r="B113" s="2" t="s">
        <v>169</v>
      </c>
      <c r="C113" s="5">
        <v>0</v>
      </c>
    </row>
    <row r="114" spans="1:3">
      <c r="A114" s="2" t="s">
        <v>170</v>
      </c>
      <c r="B114" s="2" t="s">
        <v>171</v>
      </c>
      <c r="C114" s="5">
        <v>0</v>
      </c>
    </row>
    <row r="115" spans="1:3" ht="33.75" customHeight="1">
      <c r="A115" s="2" t="s">
        <v>172</v>
      </c>
      <c r="B115" s="2" t="s">
        <v>173</v>
      </c>
      <c r="C115" s="5">
        <v>0</v>
      </c>
    </row>
    <row r="116" spans="1:3" ht="30">
      <c r="A116" s="2" t="s">
        <v>174</v>
      </c>
      <c r="B116" s="2" t="s">
        <v>175</v>
      </c>
      <c r="C116" s="5">
        <v>0</v>
      </c>
    </row>
    <row r="117" spans="1:3" ht="31.5" customHeight="1">
      <c r="A117" s="2" t="s">
        <v>176</v>
      </c>
      <c r="B117" s="2" t="s">
        <v>177</v>
      </c>
      <c r="C117" s="5">
        <v>8</v>
      </c>
    </row>
    <row r="118" spans="1:3" ht="30">
      <c r="A118" s="2" t="s">
        <v>178</v>
      </c>
      <c r="B118" s="2" t="s">
        <v>247</v>
      </c>
      <c r="C118" s="4">
        <f>C119+C121+C123</f>
        <v>0</v>
      </c>
    </row>
    <row r="119" spans="1:3">
      <c r="A119" s="2" t="s">
        <v>179</v>
      </c>
      <c r="B119" s="2" t="s">
        <v>180</v>
      </c>
      <c r="C119" s="5">
        <v>0</v>
      </c>
    </row>
    <row r="120" spans="1:3">
      <c r="A120" s="2" t="s">
        <v>4</v>
      </c>
      <c r="B120" s="2" t="s">
        <v>181</v>
      </c>
      <c r="C120" s="5">
        <v>0</v>
      </c>
    </row>
    <row r="121" spans="1:3">
      <c r="A121" s="2" t="s">
        <v>182</v>
      </c>
      <c r="B121" s="2" t="s">
        <v>183</v>
      </c>
      <c r="C121" s="5">
        <v>0</v>
      </c>
    </row>
    <row r="122" spans="1:3">
      <c r="A122" s="2" t="s">
        <v>4</v>
      </c>
      <c r="B122" s="2" t="s">
        <v>181</v>
      </c>
      <c r="C122" s="5">
        <v>0</v>
      </c>
    </row>
    <row r="123" spans="1:3">
      <c r="A123" s="2" t="s">
        <v>184</v>
      </c>
      <c r="B123" s="2" t="s">
        <v>185</v>
      </c>
      <c r="C123" s="5">
        <v>0</v>
      </c>
    </row>
    <row r="124" spans="1:3">
      <c r="A124" s="2" t="s">
        <v>4</v>
      </c>
      <c r="B124" s="2" t="s">
        <v>181</v>
      </c>
      <c r="C124" s="5">
        <v>0</v>
      </c>
    </row>
    <row r="125" spans="1:3" ht="49.5" customHeight="1">
      <c r="A125" s="2" t="s">
        <v>186</v>
      </c>
      <c r="B125" s="2" t="s">
        <v>248</v>
      </c>
      <c r="C125" s="4">
        <f>C126+C128+C130</f>
        <v>3</v>
      </c>
    </row>
    <row r="126" spans="1:3" ht="30">
      <c r="A126" s="2" t="s">
        <v>187</v>
      </c>
      <c r="B126" s="2" t="s">
        <v>249</v>
      </c>
      <c r="C126" s="5">
        <v>2</v>
      </c>
    </row>
    <row r="127" spans="1:3">
      <c r="A127" s="2" t="s">
        <v>4</v>
      </c>
      <c r="B127" s="2" t="s">
        <v>50</v>
      </c>
      <c r="C127" s="5">
        <v>1</v>
      </c>
    </row>
    <row r="128" spans="1:3">
      <c r="A128" s="2" t="s">
        <v>188</v>
      </c>
      <c r="B128" s="2" t="s">
        <v>189</v>
      </c>
      <c r="C128" s="5">
        <v>1</v>
      </c>
    </row>
    <row r="129" spans="1:3">
      <c r="A129" s="2" t="s">
        <v>4</v>
      </c>
      <c r="B129" s="2" t="s">
        <v>50</v>
      </c>
      <c r="C129" s="5">
        <v>0</v>
      </c>
    </row>
    <row r="130" spans="1:3">
      <c r="A130" s="2" t="s">
        <v>190</v>
      </c>
      <c r="B130" s="2" t="s">
        <v>191</v>
      </c>
      <c r="C130" s="5">
        <v>0</v>
      </c>
    </row>
    <row r="131" spans="1:3">
      <c r="A131" s="2" t="s">
        <v>4</v>
      </c>
      <c r="B131" s="2" t="s">
        <v>50</v>
      </c>
      <c r="C131" s="5">
        <v>0</v>
      </c>
    </row>
    <row r="132" spans="1:3">
      <c r="A132" s="2" t="s">
        <v>192</v>
      </c>
      <c r="B132" s="2" t="s">
        <v>193</v>
      </c>
      <c r="C132" s="5">
        <v>0</v>
      </c>
    </row>
    <row r="133" spans="1:3">
      <c r="A133" s="2" t="s">
        <v>194</v>
      </c>
      <c r="B133" s="2" t="s">
        <v>195</v>
      </c>
      <c r="C133" s="5">
        <v>0</v>
      </c>
    </row>
    <row r="134" spans="1:3" ht="35.25" customHeight="1">
      <c r="A134" s="7" t="s">
        <v>196</v>
      </c>
      <c r="B134" s="8"/>
      <c r="C134" s="9"/>
    </row>
    <row r="135" spans="1:3" ht="30">
      <c r="A135" s="2" t="s">
        <v>197</v>
      </c>
      <c r="B135" s="2" t="s">
        <v>198</v>
      </c>
      <c r="C135" s="5">
        <v>55</v>
      </c>
    </row>
    <row r="136" spans="1:3">
      <c r="A136" s="2" t="s">
        <v>199</v>
      </c>
      <c r="B136" s="2" t="s">
        <v>200</v>
      </c>
      <c r="C136" s="5">
        <v>51250</v>
      </c>
    </row>
    <row r="137" spans="1:3">
      <c r="A137" s="2" t="s">
        <v>201</v>
      </c>
      <c r="B137" s="2" t="s">
        <v>202</v>
      </c>
      <c r="C137" s="5">
        <v>26</v>
      </c>
    </row>
    <row r="138" spans="1:3">
      <c r="A138" s="2" t="s">
        <v>203</v>
      </c>
      <c r="B138" s="2" t="s">
        <v>200</v>
      </c>
      <c r="C138" s="5">
        <v>23700</v>
      </c>
    </row>
    <row r="139" spans="1:3">
      <c r="A139" s="2" t="s">
        <v>204</v>
      </c>
      <c r="B139" s="2" t="s">
        <v>205</v>
      </c>
      <c r="C139" s="5">
        <v>29</v>
      </c>
    </row>
    <row r="140" spans="1:3">
      <c r="A140" s="2" t="s">
        <v>206</v>
      </c>
      <c r="B140" s="2" t="s">
        <v>200</v>
      </c>
      <c r="C140" s="5">
        <v>27550</v>
      </c>
    </row>
    <row r="141" spans="1:3" ht="30">
      <c r="A141" s="2" t="s">
        <v>207</v>
      </c>
      <c r="B141" s="2" t="s">
        <v>250</v>
      </c>
      <c r="C141" s="5">
        <v>17</v>
      </c>
    </row>
    <row r="142" spans="1:3">
      <c r="A142" s="2" t="s">
        <v>208</v>
      </c>
      <c r="B142" s="2" t="s">
        <v>200</v>
      </c>
      <c r="C142" s="5">
        <v>19600</v>
      </c>
    </row>
    <row r="143" spans="1:3">
      <c r="A143" s="2" t="s">
        <v>209</v>
      </c>
      <c r="B143" s="2" t="s">
        <v>210</v>
      </c>
      <c r="C143" s="5">
        <v>0</v>
      </c>
    </row>
    <row r="144" spans="1:3">
      <c r="A144" s="2" t="s">
        <v>211</v>
      </c>
      <c r="B144" s="2" t="s">
        <v>200</v>
      </c>
      <c r="C144" s="5">
        <v>0</v>
      </c>
    </row>
    <row r="145" spans="1:3" ht="30">
      <c r="A145" s="2" t="s">
        <v>212</v>
      </c>
      <c r="B145" s="2" t="s">
        <v>251</v>
      </c>
      <c r="C145" s="5">
        <v>0</v>
      </c>
    </row>
    <row r="146" spans="1:3">
      <c r="A146" s="2" t="s">
        <v>213</v>
      </c>
      <c r="B146" s="2" t="s">
        <v>200</v>
      </c>
      <c r="C146" s="5">
        <v>0</v>
      </c>
    </row>
    <row r="147" spans="1:3" ht="1.5" customHeight="1">
      <c r="A147" s="2"/>
      <c r="B147" s="2"/>
      <c r="C147" s="5"/>
    </row>
    <row r="148" spans="1:3" ht="30">
      <c r="A148" s="2" t="s">
        <v>214</v>
      </c>
      <c r="B148" s="2" t="s">
        <v>252</v>
      </c>
      <c r="C148" s="5">
        <v>0</v>
      </c>
    </row>
    <row r="149" spans="1:3" ht="30">
      <c r="A149" s="2" t="s">
        <v>215</v>
      </c>
      <c r="B149" s="2" t="s">
        <v>216</v>
      </c>
      <c r="C149" s="5">
        <v>0</v>
      </c>
    </row>
    <row r="150" spans="1:3" ht="45">
      <c r="A150" s="2" t="s">
        <v>217</v>
      </c>
      <c r="B150" s="2" t="s">
        <v>218</v>
      </c>
      <c r="C150" s="5">
        <v>4</v>
      </c>
    </row>
    <row r="151" spans="1:3" ht="30">
      <c r="A151" s="2" t="s">
        <v>219</v>
      </c>
      <c r="B151" s="2" t="s">
        <v>253</v>
      </c>
      <c r="C151" s="5">
        <v>2</v>
      </c>
    </row>
    <row r="152" spans="1:3">
      <c r="A152" s="2" t="s">
        <v>220</v>
      </c>
      <c r="B152" s="2" t="s">
        <v>221</v>
      </c>
      <c r="C152" s="5">
        <v>3</v>
      </c>
    </row>
    <row r="153" spans="1:3">
      <c r="A153" s="2" t="s">
        <v>222</v>
      </c>
      <c r="B153" s="2" t="s">
        <v>223</v>
      </c>
      <c r="C153" s="5">
        <v>1</v>
      </c>
    </row>
  </sheetData>
  <mergeCells count="5">
    <mergeCell ref="A134:C134"/>
    <mergeCell ref="A1:C1"/>
    <mergeCell ref="A5:A11"/>
    <mergeCell ref="A22:C22"/>
    <mergeCell ref="A50:C50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2018-01-24T05:05:14Z</cp:lastPrinted>
  <dcterms:created xsi:type="dcterms:W3CDTF">2006-09-16T00:00:00Z</dcterms:created>
  <dcterms:modified xsi:type="dcterms:W3CDTF">2018-01-24T05:05:34Z</dcterms:modified>
</cp:coreProperties>
</file>